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defaultThemeVersion="124226"/>
  <xr:revisionPtr revIDLastSave="0" documentId="13_ncr:1_{01F68260-8001-4D32-BE65-BA6D24BACC8C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11" sheetId="1" r:id="rId1"/>
  </sheets>
  <externalReferences>
    <externalReference r:id="rId2"/>
  </externalReferences>
  <definedNames>
    <definedName name="_13Mos">#REF!</definedName>
    <definedName name="_A_ActualCapStr_Dtl_99">'[1]LIP-ELS-3,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_xlnm.Print_Area" localSheetId="0">'S-11'!$A$1:$J$22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H16" i="1"/>
  <c r="F16" i="1" l="1"/>
  <c r="B17" i="1" l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<sst xmlns="http://schemas.openxmlformats.org/spreadsheetml/2006/main" count="12" uniqueCount="12">
  <si>
    <t>GEORGIA POWER COMPANY</t>
  </si>
  <si>
    <t>SALES OF COMMON STOCK CAPITAL</t>
  </si>
  <si>
    <t>(AMOUNTS IN THOUSANDS)</t>
  </si>
  <si>
    <t xml:space="preserve">Since the Southern Company owns all of the common stock of Georgia Power Company, </t>
  </si>
  <si>
    <t>the following relate to the common stock capital of Southern Company:</t>
  </si>
  <si>
    <t>Line</t>
  </si>
  <si>
    <t>Total</t>
  </si>
  <si>
    <t>No.</t>
  </si>
  <si>
    <t>Year</t>
  </si>
  <si>
    <t>Number of Shares Issued</t>
  </si>
  <si>
    <t>Proceeds</t>
  </si>
  <si>
    <t>SIX CALENDAR YEARS ENDED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</si>
</sst>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&quot;$&quot;* #,##0_);_(&quot;$&quot;* \(#,##0\);_(&quot;$&quot;* &quot;-&quot;??_);_(@_)"/>
  </numFmts>
  <fonts count="8" x14ac:knownFonts="1">
    <font>
      <sz val="12"/>
      <color theme="1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2" applyFont="1"/>
    <xf numFmtId="0" fontId="3" fillId="0" borderId="0" xfId="2" applyFont="1" applyAlignment="1">
      <alignment horizontal="center"/>
    </xf>
    <xf numFmtId="0" fontId="2" fillId="0" borderId="0" xfId="2" applyFont="1"/>
    <xf numFmtId="14" fontId="5" fillId="0" borderId="0" xfId="2" applyNumberFormat="1" applyFont="1" applyAlignment="1">
      <alignment horizontal="center"/>
    </xf>
    <xf numFmtId="0" fontId="3" fillId="0" borderId="0" xfId="2" applyFont="1"/>
    <xf numFmtId="0" fontId="5" fillId="0" borderId="0" xfId="2" applyFont="1" applyAlignment="1">
      <alignment horizontal="center"/>
    </xf>
    <xf numFmtId="0" fontId="6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164" fontId="2" fillId="0" borderId="0" xfId="2" quotePrefix="1" applyNumberFormat="1" applyFont="1" applyAlignment="1">
      <alignment horizontal="center"/>
    </xf>
    <xf numFmtId="165" fontId="2" fillId="0" borderId="0" xfId="1" applyNumberFormat="1" applyFont="1" applyFill="1"/>
    <xf numFmtId="38" fontId="2" fillId="0" borderId="0" xfId="2" applyNumberFormat="1" applyFont="1"/>
    <xf numFmtId="0" fontId="7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center"/>
    </xf>
    <xf numFmtId="0" fontId="3" fillId="0" borderId="0" xfId="2" quotePrefix="1" applyFont="1" applyAlignment="1">
      <alignment horizontal="center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te%20Cases\2013%20Rate%20Case\Exhibits\Exhibits%20Final%20Working%20Versions\LIP-ELS-3,%20Schedules%201%20&amp;%203,%20Workpapers%201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, Sch 1, WP 1"/>
      <sheetName val="LIP-ELS-3, Sch 1, WP 2"/>
      <sheetName val="LIP-ELS-3, Sch 1, WP 3"/>
      <sheetName val="LIP-ELS-3, Sch 3, WP 1"/>
      <sheetName val="LIP-ELS-3, Sch 3, WP 2"/>
      <sheetName val="LIP-ELS-3, Sch 3, WP 3"/>
      <sheetName val="LIP-ELS-3, Sch 3, WP 4"/>
      <sheetName val="LIP-ELS-3, Sch 3, WP 5"/>
      <sheetName val="LIP-ELS-3 wp 4 p5 support"/>
      <sheetName val="LIP-ELS-3, Sch 3, WP 6"/>
      <sheetName val="LIP-ELS-3, Sch 3, WP 7"/>
      <sheetName val="LIP-ELS-3, Sch 3, WP 7b"/>
      <sheetName val="LIP-ELS-3, Sch 3, WP 7c"/>
      <sheetName val="LIP-ELS-3 wp4 p7 support"/>
      <sheetName val="LIP-ELS-3, Sch 3, WP 8"/>
      <sheetName val="LIP-ELS-3, Sch 3, WP 9"/>
      <sheetName val="LIP-ELS-3 wp4 p9 support"/>
      <sheetName val="LIP-ELS-3, Sch 3, WP 10"/>
      <sheetName val="LIP-ELS-3, Sch 3, WP 11"/>
      <sheetName val="LIP-ELS-3, Sch 3, WP 12"/>
      <sheetName val="LIP-ELS-3, Sch 3, WP 13"/>
      <sheetName val="LIP-ELS-3, Sch 3, WP 14"/>
      <sheetName val="LIP-ELS-3, Sch 3, WP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showGridLines="0" tabSelected="1" zoomScaleNormal="100" zoomScaleSheetLayoutView="160" workbookViewId="0">
      <selection activeCell="H9" sqref="H9"/>
    </sheetView>
  </sheetViews>
  <sheetFormatPr defaultColWidth="9" defaultRowHeight="15" x14ac:dyDescent="0.2"/>
  <cols>
    <col min="1" max="1" width="4.125" style="1" customWidth="1"/>
    <col min="2" max="2" width="6.125" style="1" customWidth="1"/>
    <col min="3" max="3" width="3.375" style="1" customWidth="1"/>
    <col min="4" max="4" width="7.375" style="1" customWidth="1"/>
    <col min="5" max="5" width="3.375" style="1" customWidth="1"/>
    <col min="6" max="6" width="19.25" style="1" customWidth="1"/>
    <col min="7" max="7" width="3.375" style="1" customWidth="1"/>
    <col min="8" max="8" width="11.625" style="1" customWidth="1"/>
    <col min="9" max="9" width="16.375" style="1" customWidth="1"/>
    <col min="10" max="16384" width="9" style="1"/>
  </cols>
  <sheetData>
    <row r="1" spans="1:14" ht="15.7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14" ht="15.75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pans="1:14" ht="15.75" x14ac:dyDescent="0.25">
      <c r="A3" s="15" t="s">
        <v>11</v>
      </c>
      <c r="B3" s="15"/>
      <c r="C3" s="15"/>
      <c r="D3" s="15"/>
      <c r="E3" s="15"/>
      <c r="F3" s="15"/>
      <c r="G3" s="15"/>
      <c r="H3" s="15"/>
      <c r="I3" s="15"/>
    </row>
    <row r="4" spans="1:14" ht="15.75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2"/>
      <c r="K4" s="2"/>
      <c r="L4" s="2"/>
    </row>
    <row r="5" spans="1:14" ht="15.75" x14ac:dyDescent="0.25">
      <c r="B5" s="3"/>
      <c r="C5" s="3"/>
      <c r="D5" s="3"/>
      <c r="E5" s="3"/>
      <c r="F5" s="3"/>
      <c r="G5" s="3"/>
      <c r="H5" s="3"/>
    </row>
    <row r="6" spans="1:14" ht="15.75" x14ac:dyDescent="0.25">
      <c r="B6" s="3"/>
      <c r="C6" s="3"/>
      <c r="D6" s="3"/>
      <c r="E6" s="3"/>
      <c r="F6" s="3"/>
      <c r="G6" s="3"/>
      <c r="H6" s="3"/>
    </row>
    <row r="7" spans="1:14" ht="15.75" x14ac:dyDescent="0.25">
      <c r="B7" s="3" t="s">
        <v>3</v>
      </c>
      <c r="C7" s="3"/>
      <c r="D7" s="3"/>
      <c r="E7" s="3"/>
      <c r="F7" s="3"/>
      <c r="G7" s="3"/>
      <c r="H7" s="3"/>
    </row>
    <row r="8" spans="1:14" ht="15.75" x14ac:dyDescent="0.25">
      <c r="B8" s="3" t="s">
        <v>4</v>
      </c>
      <c r="C8" s="3"/>
      <c r="D8" s="3"/>
      <c r="E8" s="3"/>
      <c r="F8" s="3"/>
      <c r="G8" s="3"/>
      <c r="H8" s="3"/>
    </row>
    <row r="9" spans="1:14" ht="15.75" x14ac:dyDescent="0.25">
      <c r="C9" s="3"/>
      <c r="D9" s="3"/>
      <c r="E9" s="3"/>
      <c r="F9" s="3"/>
      <c r="G9" s="3"/>
      <c r="H9" s="4"/>
      <c r="I9" s="5"/>
      <c r="J9" s="5"/>
      <c r="K9" s="5"/>
      <c r="L9" s="6"/>
      <c r="N9" s="6"/>
    </row>
    <row r="10" spans="1:14" ht="15.75" x14ac:dyDescent="0.25">
      <c r="C10" s="7"/>
      <c r="D10" s="7"/>
      <c r="E10" s="7"/>
      <c r="F10" s="7"/>
      <c r="G10" s="7"/>
      <c r="H10" s="7"/>
    </row>
    <row r="11" spans="1:14" ht="15.75" x14ac:dyDescent="0.25">
      <c r="B11" s="5"/>
      <c r="C11" s="5"/>
      <c r="D11" s="5"/>
      <c r="E11" s="3"/>
      <c r="F11" s="3"/>
      <c r="G11" s="3"/>
      <c r="H11" s="3"/>
    </row>
    <row r="12" spans="1:14" ht="15.75" x14ac:dyDescent="0.25">
      <c r="B12" s="8" t="s">
        <v>5</v>
      </c>
      <c r="C12" s="8"/>
      <c r="D12" s="8"/>
      <c r="E12" s="8"/>
      <c r="F12" s="8"/>
      <c r="G12" s="8"/>
      <c r="H12" s="8" t="s">
        <v>6</v>
      </c>
    </row>
    <row r="13" spans="1:14" ht="15.75" x14ac:dyDescent="0.25">
      <c r="B13" s="9" t="s">
        <v>7</v>
      </c>
      <c r="C13" s="8"/>
      <c r="D13" s="9" t="s">
        <v>8</v>
      </c>
      <c r="E13" s="8"/>
      <c r="F13" s="9" t="s">
        <v>9</v>
      </c>
      <c r="G13" s="8"/>
      <c r="H13" s="9" t="s">
        <v>10</v>
      </c>
    </row>
    <row r="14" spans="1:14" ht="15.75" x14ac:dyDescent="0.25">
      <c r="B14" s="10">
        <v>-1</v>
      </c>
      <c r="C14" s="8"/>
      <c r="D14" s="10">
        <v>-2</v>
      </c>
      <c r="E14" s="8"/>
      <c r="F14" s="10">
        <v>-3</v>
      </c>
      <c r="G14" s="8"/>
      <c r="H14" s="10">
        <v>-4</v>
      </c>
    </row>
    <row r="15" spans="1:14" ht="15.75" x14ac:dyDescent="0.25">
      <c r="B15" s="3"/>
      <c r="C15" s="3"/>
      <c r="D15" s="3"/>
      <c r="E15" s="3"/>
      <c r="F15" s="3"/>
      <c r="G15" s="3"/>
      <c r="H15" s="3"/>
    </row>
    <row r="16" spans="1:14" ht="15.75" x14ac:dyDescent="0.25">
      <c r="B16" s="8">
        <v>1</v>
      </c>
      <c r="C16" s="8"/>
      <c r="D16" s="8">
        <v>2016</v>
      </c>
      <c r="E16" s="13"/>
      <c r="F16" s="12">
        <f>76140+2599</f>
        <v>78739</v>
      </c>
      <c r="G16" s="14"/>
      <c r="H16" s="11">
        <f>2365300.8124+60669.82495+121240.06285+448461.50936+5210.29301+239002.15689+381156.83483+3173.72461+11329.19945+7649.99969+114999.98815</f>
        <v>3758194.4061900005</v>
      </c>
    </row>
    <row r="17" spans="2:11" ht="15.75" x14ac:dyDescent="0.25">
      <c r="B17" s="8">
        <f>B16+1</f>
        <v>2</v>
      </c>
      <c r="C17" s="8"/>
      <c r="D17" s="8">
        <v>2017</v>
      </c>
      <c r="E17" s="13"/>
      <c r="F17" s="12">
        <v>17319</v>
      </c>
      <c r="G17" s="14"/>
      <c r="H17" s="11">
        <f>52966.058+118764.28541+239131.13614+4545.32448+243224.94827+134055.68868</f>
        <v>792687.44098000007</v>
      </c>
    </row>
    <row r="18" spans="2:11" ht="15.75" x14ac:dyDescent="0.25">
      <c r="B18" s="8">
        <f>B17+1</f>
        <v>3</v>
      </c>
      <c r="C18" s="8"/>
      <c r="D18" s="8">
        <v>2018</v>
      </c>
      <c r="E18" s="13"/>
      <c r="F18" s="12">
        <v>26209</v>
      </c>
      <c r="G18" s="14"/>
      <c r="H18" s="11">
        <f>43893.40293+107857.52578+41176.90499+5047.0359+244277.8106+647779.50501</f>
        <v>1090032.18521</v>
      </c>
      <c r="K18" s="3"/>
    </row>
    <row r="19" spans="2:11" ht="15.75" x14ac:dyDescent="0.25">
      <c r="B19" s="8">
        <f>B18+1</f>
        <v>4</v>
      </c>
      <c r="C19" s="8"/>
      <c r="D19" s="8">
        <v>2019</v>
      </c>
      <c r="F19" s="12">
        <v>19527</v>
      </c>
      <c r="G19" s="14"/>
      <c r="H19" s="11">
        <v>843800</v>
      </c>
      <c r="K19" s="3"/>
    </row>
    <row r="20" spans="2:11" ht="15.75" x14ac:dyDescent="0.25">
      <c r="B20" s="8">
        <f>B19+1</f>
        <v>5</v>
      </c>
      <c r="C20" s="8"/>
      <c r="D20" s="8">
        <v>2020</v>
      </c>
      <c r="F20" s="12">
        <v>3258</v>
      </c>
      <c r="G20" s="14"/>
      <c r="H20" s="11">
        <v>73511</v>
      </c>
      <c r="K20" s="3"/>
    </row>
    <row r="21" spans="2:11" ht="15.75" x14ac:dyDescent="0.25">
      <c r="B21" s="8">
        <f>B20+1</f>
        <v>6</v>
      </c>
      <c r="C21" s="8"/>
      <c r="D21" s="8">
        <v>2021</v>
      </c>
      <c r="F21" s="12">
        <v>3508</v>
      </c>
      <c r="G21" s="14"/>
      <c r="H21" s="11">
        <v>73006</v>
      </c>
      <c r="K21" s="3"/>
    </row>
    <row r="22" spans="2:11" ht="15.75" x14ac:dyDescent="0.25">
      <c r="B22" s="3"/>
      <c r="C22" s="3"/>
      <c r="D22" s="3"/>
      <c r="E22" s="13"/>
    </row>
    <row r="23" spans="2:11" ht="15.75" x14ac:dyDescent="0.25">
      <c r="B23" s="3"/>
      <c r="C23" s="3"/>
      <c r="D23" s="3"/>
      <c r="E23" s="3"/>
      <c r="F23" s="3"/>
      <c r="G23" s="3"/>
      <c r="H23" s="3"/>
    </row>
    <row r="24" spans="2:11" ht="15.75" x14ac:dyDescent="0.25">
      <c r="B24" s="3"/>
      <c r="C24" s="3"/>
      <c r="D24" s="3"/>
      <c r="E24" s="3"/>
      <c r="F24" s="3"/>
      <c r="G24" s="3"/>
      <c r="H24" s="3"/>
    </row>
  </sheetData>
  <mergeCells count="4">
    <mergeCell ref="A1:I1"/>
    <mergeCell ref="A2:I2"/>
    <mergeCell ref="A4:I4"/>
    <mergeCell ref="A3:I3"/>
  </mergeCells>
  <printOptions horizontalCentered="1"/>
  <pageMargins left="0.75" right="0.75" top="0.95" bottom="0.75" header="0.5" footer="0.5"/>
  <pageSetup scale="98" orientation="portrait" r:id="rId1"/>
  <headerFooter alignWithMargins="0">
    <oddHeader>&amp;RSupplemental Item S-11
Page 1 of 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1930A0AB4D514581AD6F07F725BF5A" ma:contentTypeVersion="11" ma:contentTypeDescription="Create a new document." ma:contentTypeScope="" ma:versionID="e91269277f061eb88dc591b3704e8292">
  <xsd:schema xmlns:xsd="http://www.w3.org/2001/XMLSchema" xmlns:xs="http://www.w3.org/2001/XMLSchema" xmlns:p="http://schemas.microsoft.com/office/2006/metadata/properties" xmlns:ns2="e56cb708-9ce5-48b5-b6a7-35e985a7179e" xmlns:ns3="04df082a-9adf-410b-a02f-218baf4cba49" targetNamespace="http://schemas.microsoft.com/office/2006/metadata/properties" ma:root="true" ma:fieldsID="c11d1392ff0673899ea2e7dd9a99ca16" ns2:_="" ns3:_="">
    <xsd:import namespace="e56cb708-9ce5-48b5-b6a7-35e985a7179e"/>
    <xsd:import namespace="04df082a-9adf-410b-a02f-218baf4cba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cb708-9ce5-48b5-b6a7-35e985a717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f082a-9adf-410b-a02f-218baf4cba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CDA26F-C8DA-4538-B0AA-92541BFB4B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3B5EE0-3463-472E-BAB1-610D52EB745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56cb708-9ce5-48b5-b6a7-35e985a7179e"/>
    <ds:schemaRef ds:uri="04df082a-9adf-410b-a02f-218baf4cba4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89E830D-1DBB-4951-B28C-2B41ED665D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6cb708-9ce5-48b5-b6a7-35e985a7179e"/>
    <ds:schemaRef ds:uri="04df082a-9adf-410b-a02f-218baf4cba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S-11</vt:lpstr>
      <vt:lpstr>'S-11'!Print_Area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2019-06-25T19:24:23Z</dcterms:created>
  <dcterms:modified xsi:type="dcterms:W3CDTF">2022-06-21T20:22:00Z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0x0101007A1930A0AB4D514581AD6F07F725BF5A</vt:lpwstr>
  </property>
  <property fmtid="{D5CDD505-2E9C-101B-9397-08002B2CF9AE}" pid="3" name="_MarkAsFinal">
    <vt:bool>true</vt:bool>
  </property>
</Properties>
</file>